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"/>
    </mc:Choice>
  </mc:AlternateContent>
  <bookViews>
    <workbookView xWindow="0" yWindow="0" windowWidth="28800" windowHeight="1173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J42" i="1"/>
  <c r="I42" i="1"/>
  <c r="I61" i="1" s="1"/>
  <c r="E41" i="1"/>
  <c r="E39" i="1"/>
  <c r="D39" i="1"/>
  <c r="J38" i="1"/>
  <c r="J36" i="1"/>
  <c r="I36" i="1"/>
  <c r="I38" i="1" s="1"/>
  <c r="J25" i="1"/>
  <c r="I25" i="1"/>
  <c r="E24" i="1"/>
  <c r="D24" i="1"/>
  <c r="D41" i="1" s="1"/>
  <c r="I63" i="1" l="1"/>
  <c r="J63" i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<sst xmlns="http://schemas.openxmlformats.org/spreadsheetml/2006/main" count="68" uniqueCount="66">
  <si>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</si>
  <si>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2018 y  Diciembre 2017</t>
  </si>
  <si>
    <t>(Pesos)</t>
  </si>
  <si>
    <t>Ente Público:</t>
  </si>
  <si>
    <t>INSTITUTO TECNOLÓGICO SUPERIOR DE PURÍSIMA DEL RINCÓN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</si>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</sst>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1107281</xdr:colOff>
      <xdr:row>69</xdr:row>
      <xdr:rowOff>285751</xdr:rowOff>
    </xdr:from>
    <xdr:to>
      <xdr:col>2</xdr:col>
      <xdr:colOff>1797688</xdr:colOff>
      <xdr:row>72</xdr:row>
      <xdr:rowOff>130969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59706" y="10991851"/>
          <a:ext cx="2662082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964401</xdr:colOff>
      <xdr:row>69</xdr:row>
      <xdr:rowOff>214310</xdr:rowOff>
    </xdr:from>
    <xdr:to>
      <xdr:col>8</xdr:col>
      <xdr:colOff>214269</xdr:colOff>
      <xdr:row>72</xdr:row>
      <xdr:rowOff>59528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803601" y="10920410"/>
          <a:ext cx="3193218" cy="816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view="pageLayout" topLeftCell="B1" zoomScale="80" zoomScaleNormal="80" zoomScalePageLayoutView="80" workbookViewId="0">
      <selection activeCell="D34" sqref="D34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22459228.91</v>
      </c>
      <c r="E16" s="44">
        <v>15426523.51</v>
      </c>
      <c r="G16" s="43" t="s">
        <v>12</v>
      </c>
      <c r="H16" s="43"/>
      <c r="I16" s="44">
        <v>600545.11</v>
      </c>
      <c r="J16" s="44">
        <v>18348294.870000001</v>
      </c>
      <c r="K16" s="30"/>
    </row>
    <row r="17" spans="1:11" x14ac:dyDescent="0.2">
      <c r="A17" s="31"/>
      <c r="B17" s="43" t="s">
        <v>13</v>
      </c>
      <c r="C17" s="43"/>
      <c r="D17" s="44">
        <v>26288.45</v>
      </c>
      <c r="E17" s="44">
        <v>3530.66</v>
      </c>
      <c r="G17" s="43" t="s">
        <v>14</v>
      </c>
      <c r="H17" s="43"/>
      <c r="I17" s="45">
        <v>0</v>
      </c>
      <c r="J17" s="45">
        <v>0</v>
      </c>
      <c r="K17" s="30"/>
    </row>
    <row r="18" spans="1:11" x14ac:dyDescent="0.2">
      <c r="A18" s="31"/>
      <c r="B18" s="43" t="s">
        <v>15</v>
      </c>
      <c r="C18" s="43"/>
      <c r="D18" s="44">
        <v>19762159.350000001</v>
      </c>
      <c r="E18" s="44">
        <v>7936816.3799999999</v>
      </c>
      <c r="G18" s="43" t="s">
        <v>16</v>
      </c>
      <c r="H18" s="43"/>
      <c r="I18" s="45">
        <v>0</v>
      </c>
      <c r="J18" s="45">
        <v>0</v>
      </c>
      <c r="K18" s="30"/>
    </row>
    <row r="19" spans="1:11" x14ac:dyDescent="0.2">
      <c r="A19" s="31"/>
      <c r="B19" s="43" t="s">
        <v>17</v>
      </c>
      <c r="C19" s="43"/>
      <c r="D19" s="45">
        <v>0</v>
      </c>
      <c r="E19" s="45">
        <v>0</v>
      </c>
      <c r="G19" s="43" t="s">
        <v>18</v>
      </c>
      <c r="H19" s="43"/>
      <c r="I19" s="45">
        <v>0</v>
      </c>
      <c r="J19" s="45">
        <v>0</v>
      </c>
      <c r="K19" s="30"/>
    </row>
    <row r="20" spans="1:11" x14ac:dyDescent="0.2">
      <c r="A20" s="31"/>
      <c r="B20" s="43" t="s">
        <v>19</v>
      </c>
      <c r="C20" s="43"/>
      <c r="D20" s="45">
        <v>0</v>
      </c>
      <c r="E20" s="45">
        <v>0</v>
      </c>
      <c r="G20" s="43" t="s">
        <v>20</v>
      </c>
      <c r="H20" s="43"/>
      <c r="I20" s="45">
        <v>0</v>
      </c>
      <c r="J20" s="45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5">
        <v>0</v>
      </c>
      <c r="E21" s="45">
        <v>0</v>
      </c>
      <c r="G21" s="46" t="s">
        <v>22</v>
      </c>
      <c r="H21" s="46"/>
      <c r="I21" s="45">
        <v>0</v>
      </c>
      <c r="J21" s="45">
        <v>0</v>
      </c>
      <c r="K21" s="30"/>
    </row>
    <row r="22" spans="1:11" x14ac:dyDescent="0.2">
      <c r="A22" s="31"/>
      <c r="B22" s="43" t="s">
        <v>23</v>
      </c>
      <c r="C22" s="43"/>
      <c r="D22" s="45">
        <v>0</v>
      </c>
      <c r="E22" s="45">
        <v>0</v>
      </c>
      <c r="G22" s="43" t="s">
        <v>24</v>
      </c>
      <c r="H22" s="43"/>
      <c r="I22" s="45">
        <v>0</v>
      </c>
      <c r="J22" s="45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25</v>
      </c>
      <c r="H23" s="43"/>
      <c r="I23" s="44">
        <v>0.02</v>
      </c>
      <c r="J23" s="44">
        <v>0.02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42247676.710000001</v>
      </c>
      <c r="E24" s="51">
        <f>SUM(E16:E22)</f>
        <v>23366870.550000001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27</v>
      </c>
      <c r="H25" s="40"/>
      <c r="I25" s="51">
        <f>SUM(I16:I23)</f>
        <v>600545.13</v>
      </c>
      <c r="J25" s="51">
        <f>SUM(J16:J23)</f>
        <v>18348294.890000001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5">
        <v>0</v>
      </c>
      <c r="J29" s="45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5">
        <v>0</v>
      </c>
      <c r="J30" s="45">
        <v>0</v>
      </c>
      <c r="K30" s="30"/>
    </row>
    <row r="31" spans="1:11" x14ac:dyDescent="0.2">
      <c r="A31" s="31"/>
      <c r="B31" s="43" t="s">
        <v>34</v>
      </c>
      <c r="C31" s="43"/>
      <c r="D31" s="44">
        <v>57621373.68</v>
      </c>
      <c r="E31" s="44">
        <v>44611515.539999999</v>
      </c>
      <c r="G31" s="43" t="s">
        <v>35</v>
      </c>
      <c r="H31" s="43"/>
      <c r="I31" s="45">
        <v>0</v>
      </c>
      <c r="J31" s="45">
        <v>0</v>
      </c>
      <c r="K31" s="30"/>
    </row>
    <row r="32" spans="1:11" x14ac:dyDescent="0.2">
      <c r="A32" s="31"/>
      <c r="B32" s="43" t="s">
        <v>36</v>
      </c>
      <c r="C32" s="43"/>
      <c r="D32" s="44">
        <v>8426363.7899999991</v>
      </c>
      <c r="E32" s="44">
        <v>6874693.79</v>
      </c>
      <c r="G32" s="43" t="s">
        <v>37</v>
      </c>
      <c r="H32" s="43"/>
      <c r="I32" s="45">
        <v>0</v>
      </c>
      <c r="J32" s="45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6" t="s">
        <v>39</v>
      </c>
      <c r="H33" s="46"/>
      <c r="I33" s="45">
        <v>0</v>
      </c>
      <c r="J33" s="45">
        <v>0</v>
      </c>
      <c r="K33" s="30"/>
    </row>
    <row r="34" spans="1:11" x14ac:dyDescent="0.2">
      <c r="A34" s="31"/>
      <c r="B34" s="43" t="s">
        <v>40</v>
      </c>
      <c r="C34" s="43"/>
      <c r="D34" s="44">
        <v>1475878.18</v>
      </c>
      <c r="E34" s="44">
        <v>1475878.18</v>
      </c>
      <c r="G34" s="43" t="s">
        <v>41</v>
      </c>
      <c r="H34" s="43"/>
      <c r="I34" s="45">
        <v>0</v>
      </c>
      <c r="J34" s="45">
        <v>0</v>
      </c>
      <c r="K34" s="30"/>
    </row>
    <row r="35" spans="1:11" x14ac:dyDescent="0.2">
      <c r="A35" s="31"/>
      <c r="B35" s="43" t="s">
        <v>42</v>
      </c>
      <c r="C35" s="43"/>
      <c r="D35" s="44">
        <v>0.04</v>
      </c>
      <c r="E35" s="44">
        <v>0.04</v>
      </c>
      <c r="G35" s="47"/>
      <c r="H35" s="48"/>
      <c r="I35" s="49"/>
      <c r="J35" s="49"/>
      <c r="K35" s="30"/>
    </row>
    <row r="36" spans="1:11" x14ac:dyDescent="0.2">
      <c r="A36" s="31"/>
      <c r="B36" s="43" t="s">
        <v>43</v>
      </c>
      <c r="C36" s="43"/>
      <c r="D36" s="45">
        <v>0</v>
      </c>
      <c r="E36" s="45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5">
        <v>0</v>
      </c>
      <c r="E37" s="45">
        <v>0</v>
      </c>
      <c r="G37" s="37"/>
      <c r="H37" s="54"/>
      <c r="I37" s="53"/>
      <c r="J37" s="53"/>
      <c r="K37" s="30"/>
    </row>
    <row r="38" spans="1:11" x14ac:dyDescent="0.2">
      <c r="A38" s="31"/>
      <c r="B38" s="47"/>
      <c r="C38" s="48"/>
      <c r="D38" s="49"/>
      <c r="E38" s="49"/>
      <c r="G38" s="40" t="s">
        <v>46</v>
      </c>
      <c r="H38" s="40"/>
      <c r="I38" s="51">
        <f>I25+I36</f>
        <v>600545.13</v>
      </c>
      <c r="J38" s="51">
        <f>J25+J36</f>
        <v>18348294.890000001</v>
      </c>
      <c r="K38" s="30"/>
    </row>
    <row r="39" spans="1:11" x14ac:dyDescent="0.2">
      <c r="A39" s="50"/>
      <c r="B39" s="40" t="s">
        <v>47</v>
      </c>
      <c r="C39" s="40"/>
      <c r="D39" s="51">
        <f>+D29+D30+D31+D32+D33-D34+D35+D36+D37</f>
        <v>64571859.329999998</v>
      </c>
      <c r="E39" s="51">
        <f>+E29+E30+E31+E32+E33-E34+E35+E36+E37</f>
        <v>50010331.189999998</v>
      </c>
      <c r="F39" s="52"/>
      <c r="G39" s="37"/>
      <c r="H39" s="56"/>
      <c r="I39" s="53"/>
      <c r="J39" s="53"/>
      <c r="K39" s="30"/>
    </row>
    <row r="40" spans="1:11" x14ac:dyDescent="0.2">
      <c r="A40" s="31"/>
      <c r="B40" s="47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(D24+D39)</f>
        <v>106819536.03999999</v>
      </c>
      <c r="E41" s="51">
        <f>E24+E39</f>
        <v>73377201.739999995</v>
      </c>
      <c r="G41" s="37"/>
      <c r="H41" s="56"/>
      <c r="I41" s="49"/>
      <c r="J41" s="49"/>
      <c r="K41" s="30"/>
    </row>
    <row r="42" spans="1:11" x14ac:dyDescent="0.2">
      <c r="A42" s="31"/>
      <c r="B42" s="47"/>
      <c r="C42" s="47"/>
      <c r="D42" s="49"/>
      <c r="E42" s="49"/>
      <c r="G42" s="40" t="s">
        <v>50</v>
      </c>
      <c r="H42" s="40"/>
      <c r="I42" s="51">
        <f>SUM(I44:I46)</f>
        <v>105318738.88</v>
      </c>
      <c r="J42" s="51">
        <f>SUM(J44:J46)</f>
        <v>56921106</v>
      </c>
      <c r="K42" s="30"/>
    </row>
    <row r="43" spans="1:11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1" x14ac:dyDescent="0.2">
      <c r="A44" s="31"/>
      <c r="B44" s="47"/>
      <c r="C44" s="47"/>
      <c r="D44" s="49"/>
      <c r="E44" s="49"/>
      <c r="G44" s="43" t="s">
        <v>51</v>
      </c>
      <c r="H44" s="43"/>
      <c r="I44" s="44">
        <v>105318738.88</v>
      </c>
      <c r="J44" s="44">
        <v>56921106</v>
      </c>
      <c r="K44" s="30"/>
    </row>
    <row r="45" spans="1:11" x14ac:dyDescent="0.2">
      <c r="A45" s="31"/>
      <c r="B45" s="47"/>
      <c r="C45" s="57"/>
      <c r="D45" s="57"/>
      <c r="E45" s="49"/>
      <c r="G45" s="43" t="s">
        <v>52</v>
      </c>
      <c r="H45" s="43"/>
      <c r="I45" s="45">
        <v>0</v>
      </c>
      <c r="J45" s="45">
        <v>0</v>
      </c>
      <c r="K45" s="30"/>
    </row>
    <row r="46" spans="1:11" x14ac:dyDescent="0.2">
      <c r="A46" s="31"/>
      <c r="B46" s="47"/>
      <c r="C46" s="57"/>
      <c r="D46" s="57"/>
      <c r="E46" s="49"/>
      <c r="G46" s="43" t="s">
        <v>53</v>
      </c>
      <c r="H46" s="43"/>
      <c r="I46" s="45">
        <v>0</v>
      </c>
      <c r="J46" s="45">
        <v>0</v>
      </c>
      <c r="K46" s="30"/>
    </row>
    <row r="47" spans="1:11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1" x14ac:dyDescent="0.2">
      <c r="A48" s="31"/>
      <c r="B48" s="47"/>
      <c r="C48" s="57"/>
      <c r="D48" s="57"/>
      <c r="E48" s="49"/>
      <c r="G48" s="40" t="s">
        <v>54</v>
      </c>
      <c r="H48" s="40"/>
      <c r="I48" s="51">
        <f>+I50+I51</f>
        <v>900252.03</v>
      </c>
      <c r="J48" s="51">
        <f>SUM(J50:J54)</f>
        <v>-1892199.3000000003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58"/>
      <c r="J49" s="58"/>
      <c r="K49" s="30"/>
    </row>
    <row r="50" spans="1:11" x14ac:dyDescent="0.2">
      <c r="A50" s="31"/>
      <c r="B50" s="47"/>
      <c r="C50" s="57"/>
      <c r="D50" s="57"/>
      <c r="E50" s="49"/>
      <c r="G50" s="43" t="s">
        <v>55</v>
      </c>
      <c r="H50" s="43"/>
      <c r="I50" s="44">
        <v>2792451.33</v>
      </c>
      <c r="J50" s="44">
        <v>-2913049.99</v>
      </c>
      <c r="K50" s="30"/>
    </row>
    <row r="51" spans="1:11" x14ac:dyDescent="0.2">
      <c r="A51" s="31"/>
      <c r="B51" s="47"/>
      <c r="C51" s="57"/>
      <c r="D51" s="57"/>
      <c r="E51" s="49"/>
      <c r="G51" s="43" t="s">
        <v>56</v>
      </c>
      <c r="H51" s="43"/>
      <c r="I51" s="44">
        <v>-1892199.3</v>
      </c>
      <c r="J51" s="44">
        <v>1020850.69</v>
      </c>
      <c r="K51" s="30"/>
    </row>
    <row r="52" spans="1:11" x14ac:dyDescent="0.2">
      <c r="A52" s="31"/>
      <c r="B52" s="47"/>
      <c r="C52" s="57"/>
      <c r="D52" s="57"/>
      <c r="E52" s="49"/>
      <c r="G52" s="43" t="s">
        <v>57</v>
      </c>
      <c r="H52" s="43"/>
      <c r="I52" s="45">
        <v>0</v>
      </c>
      <c r="J52" s="45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58</v>
      </c>
      <c r="H53" s="43"/>
      <c r="I53" s="45">
        <v>0</v>
      </c>
      <c r="J53" s="45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59</v>
      </c>
      <c r="H54" s="43"/>
      <c r="I54" s="44">
        <v>0</v>
      </c>
      <c r="J54" s="45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61</v>
      </c>
      <c r="H58" s="43"/>
      <c r="I58" s="45">
        <v>0</v>
      </c>
      <c r="J58" s="45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62</v>
      </c>
      <c r="H59" s="43"/>
      <c r="I59" s="45">
        <v>0</v>
      </c>
      <c r="J59" s="45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59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63</v>
      </c>
      <c r="H61" s="40"/>
      <c r="I61" s="51">
        <f>+I42+I48</f>
        <v>106218990.91</v>
      </c>
      <c r="J61" s="51">
        <f>J42+J48+J56</f>
        <v>55028906.700000003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64</v>
      </c>
      <c r="H63" s="40"/>
      <c r="I63" s="51">
        <f>I38+I61</f>
        <v>106819536.03999999</v>
      </c>
      <c r="J63" s="51">
        <f>J38+J61</f>
        <v>73377201.590000004</v>
      </c>
      <c r="K63" s="30"/>
    </row>
    <row r="64" spans="1:11" ht="6" customHeight="1" x14ac:dyDescent="0.2">
      <c r="A64" s="60"/>
      <c r="B64" s="61"/>
      <c r="C64" s="61"/>
      <c r="D64" s="61"/>
      <c r="E64" s="61"/>
      <c r="F64" s="62"/>
      <c r="G64" s="61"/>
      <c r="H64" s="61"/>
      <c r="I64" s="63"/>
      <c r="J64" s="63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/>
      <c r="D71" s="72"/>
      <c r="E71" s="66"/>
      <c r="F71" s="66"/>
      <c r="G71" s="72"/>
      <c r="H71" s="72"/>
      <c r="I71" s="36"/>
      <c r="J71" s="66"/>
    </row>
    <row r="72" spans="2:10" ht="14.1" customHeight="1" x14ac:dyDescent="0.2">
      <c r="B72" s="73"/>
      <c r="C72" s="74"/>
      <c r="D72" s="74"/>
      <c r="E72" s="75"/>
      <c r="F72" s="75"/>
      <c r="G72" s="74"/>
      <c r="H72" s="74"/>
      <c r="I72" s="36"/>
      <c r="J72" s="66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  <headerFooter>
    <oddFooter>&amp;CPágina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2018-07-06T13:18:57Z</dcterms:created>
  <dcterms:modified xsi:type="dcterms:W3CDTF">2018-07-06T13:19:04Z</dcterms:modified>
</cp:coreProperties>
</file>